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cha\Desktop\breitensport\"/>
    </mc:Choice>
  </mc:AlternateContent>
  <xr:revisionPtr revIDLastSave="0" documentId="13_ncr:1_{D165F216-55FD-49AB-9F84-97AE129B75F0}" xr6:coauthVersionLast="47" xr6:coauthVersionMax="47" xr10:uidLastSave="{00000000-0000-0000-0000-000000000000}"/>
  <bookViews>
    <workbookView xWindow="-120" yWindow="-120" windowWidth="38640" windowHeight="21120" xr2:uid="{6E5827BF-B653-442C-901C-FEFDC4AF14D7}"/>
  </bookViews>
  <sheets>
    <sheet name="Bewertungbogen" sheetId="1" r:id="rId1"/>
    <sheet name="Liste Kriteriu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9" i="1" l="1"/>
  <c r="J41" i="1"/>
  <c r="J43" i="1"/>
  <c r="J45" i="1"/>
  <c r="J47" i="1"/>
  <c r="J49" i="1"/>
  <c r="J39" i="1"/>
  <c r="J34" i="1"/>
  <c r="G45" i="1"/>
  <c r="G47" i="1"/>
  <c r="G49" i="1"/>
  <c r="G43" i="1"/>
  <c r="G41" i="1"/>
  <c r="G34" i="1"/>
  <c r="G39" i="1"/>
  <c r="J30" i="1"/>
  <c r="G30" i="1"/>
  <c r="G19" i="1"/>
  <c r="G22" i="1"/>
  <c r="J22" i="1"/>
  <c r="J50" i="1" l="1"/>
  <c r="G50" i="1"/>
</calcChain>
</file>

<file path=xl/sharedStrings.xml><?xml version="1.0" encoding="utf-8"?>
<sst xmlns="http://schemas.openxmlformats.org/spreadsheetml/2006/main" count="180" uniqueCount="143">
  <si>
    <t xml:space="preserve">Bewertungsbogen </t>
  </si>
  <si>
    <r>
      <t>Taekwondo Verband Berlin</t>
    </r>
    <r>
      <rPr>
        <sz val="11"/>
        <color theme="1"/>
        <rFont val="Cambria Math"/>
        <family val="1"/>
      </rPr>
      <t>‑</t>
    </r>
    <r>
      <rPr>
        <sz val="11"/>
        <color theme="1"/>
        <rFont val="Arial"/>
        <family val="2"/>
      </rPr>
      <t>Brandenburg e. V. (TVBB)</t>
    </r>
  </si>
  <si>
    <t>Bereiche: Breitensport-Liga</t>
  </si>
  <si>
    <t xml:space="preserve">1. Angaben zum Schiedsrichter </t>
  </si>
  <si>
    <t>- Name: ______________________________________________________</t>
  </si>
  <si>
    <t>- Datum: ________________________________________________________________</t>
  </si>
  <si>
    <t>Erscheinungsbild</t>
  </si>
  <si>
    <t>Punkte</t>
  </si>
  <si>
    <t>Verein A</t>
  </si>
  <si>
    <t>Verein B</t>
  </si>
  <si>
    <t>Kriterium</t>
  </si>
  <si>
    <t>Erscheinungsbild    unangemessen    0</t>
  </si>
  <si>
    <t>Erscheinungsbild    ordentlich      1</t>
  </si>
  <si>
    <t>Verbeugungen        keine           0</t>
  </si>
  <si>
    <t>Verbeugungen        teilweise       1</t>
  </si>
  <si>
    <t>Verbeugungen        respektvoll     2</t>
  </si>
  <si>
    <t>Ein- und Abgänge    keine           0</t>
  </si>
  <si>
    <t>Ein- und Abgänge    teilweise       1</t>
  </si>
  <si>
    <t>Ein- und Abgänge    ordentlich      2</t>
  </si>
  <si>
    <t>Geschwindigkeit     zu langsam/schnell    0</t>
  </si>
  <si>
    <t>Geschwindigkeit     teilweise             1</t>
  </si>
  <si>
    <t>Geschwindigkeit     passend               2</t>
  </si>
  <si>
    <t>Geschwindigkeit     besonders gut         3</t>
  </si>
  <si>
    <t>Dynamik/Rhythmus    ungeeignet      0</t>
  </si>
  <si>
    <t>Dynamik/Rhythmus    teilweise       1</t>
  </si>
  <si>
    <t>Dynamik/Rhythmus    passend         2</t>
  </si>
  <si>
    <t>Dynamik/Rhythmus    besonders gut   3</t>
  </si>
  <si>
    <t>Kraft               zu schwach/stark   0</t>
  </si>
  <si>
    <t>Kraft               teilweise           1</t>
  </si>
  <si>
    <t>Kraft               passend             2</t>
  </si>
  <si>
    <t>Kraft               besonders gut       3</t>
  </si>
  <si>
    <t>Sicherheit          unsicher        0</t>
  </si>
  <si>
    <t>Sicherheit          meist unsicher  1</t>
  </si>
  <si>
    <t>Sicherheit          teilweise       2</t>
  </si>
  <si>
    <t>Sicherheit          sicher          3</t>
  </si>
  <si>
    <t>Souveränität        keine Präsenz   0</t>
  </si>
  <si>
    <t>Souveränität        wenig präsent   1</t>
  </si>
  <si>
    <t>Souveränität        präsent         2</t>
  </si>
  <si>
    <t>Souveränität        souverän        3</t>
  </si>
  <si>
    <t>Kihap               leise           0</t>
  </si>
  <si>
    <t>Kihap               teilweise       1</t>
  </si>
  <si>
    <t>Kihap               ordentlich       2</t>
  </si>
  <si>
    <t>Kihap               besonders gut    3</t>
  </si>
  <si>
    <t>Schwierigkeit       sehr leicht     0</t>
  </si>
  <si>
    <t>Schwierigkeit       leicht          1</t>
  </si>
  <si>
    <t>Schwierigkeit       mittel          2</t>
  </si>
  <si>
    <t>Schwierigkeit       schwer          3</t>
  </si>
  <si>
    <t>Korrektheit         sehr viele Fehler   0</t>
  </si>
  <si>
    <t>Korrektheit         häufige Fehler      1</t>
  </si>
  <si>
    <t>Korrektheit         kaum Fehler         2</t>
  </si>
  <si>
    <t>Korrektheit         keine Fehler        3</t>
  </si>
  <si>
    <t>Exaktheit           sehr ungenau    0</t>
  </si>
  <si>
    <t>Exaktheit           häufig ungenau  1</t>
  </si>
  <si>
    <t>Exaktheit           teilweise       2</t>
  </si>
  <si>
    <t>Exaktheit           akkurat         3</t>
  </si>
  <si>
    <t>Deutlichkeit        nie erkennbar   0</t>
  </si>
  <si>
    <t>Deutlichkeit        selten          1</t>
  </si>
  <si>
    <t>Deutlichkeit        meist           2</t>
  </si>
  <si>
    <t>Deutlichkeit        immer           3</t>
  </si>
  <si>
    <t>Gleichgewicht       sehr viele Verluste   0</t>
  </si>
  <si>
    <t>Gleichgewicht       häufige Verluste      1</t>
  </si>
  <si>
    <t>Gleichgewicht       teilweise Verluste    2</t>
  </si>
  <si>
    <t>Gleichgewicht       keine Verluste        3</t>
  </si>
  <si>
    <t>Kopplung            fast nie        0</t>
  </si>
  <si>
    <t>Kopplung            selten          1</t>
  </si>
  <si>
    <t>Kopplung            meist           2</t>
  </si>
  <si>
    <t>Kopplung            immer           3</t>
  </si>
  <si>
    <t>Rhythmus            falsch          0</t>
  </si>
  <si>
    <t>Rhythmus            teilweise       1</t>
  </si>
  <si>
    <t>Rhythmus            selten          2</t>
  </si>
  <si>
    <t>Rhythmus            perfekt         3</t>
  </si>
  <si>
    <t>Orientierung        fehlerhaft      0</t>
  </si>
  <si>
    <t>Orientierung        teilweise       1</t>
  </si>
  <si>
    <t>Orientierung        perfekt         2</t>
  </si>
  <si>
    <t>Tritthöhe           sehr tief       0</t>
  </si>
  <si>
    <t>Tritthöhe           tief            1</t>
  </si>
  <si>
    <t>Tritthöhe           angemessen      2</t>
  </si>
  <si>
    <t>Tritthöhe           hoch            3</t>
  </si>
  <si>
    <t>Distanz             fehlerhaft      0</t>
  </si>
  <si>
    <t>Distanz             unpassend       1</t>
  </si>
  <si>
    <t>Distanz             passend         2</t>
  </si>
  <si>
    <t>Distanz             durchgehend passend 3</t>
  </si>
  <si>
    <t>Wirksamkeit         kaum            0</t>
  </si>
  <si>
    <t>Wirksamkeit         teils           1</t>
  </si>
  <si>
    <t>Wirksamkeit         hoch            2</t>
  </si>
  <si>
    <t>Technikvielfalt     immer gleich    0</t>
  </si>
  <si>
    <t>Technikvielfalt     gering          1</t>
  </si>
  <si>
    <t>Technikvielfalt     angemessen      2</t>
  </si>
  <si>
    <t>Technikvielfalt     viel            3</t>
  </si>
  <si>
    <t>Timing              unpassend       0</t>
  </si>
  <si>
    <t>Timing              teilweise       1</t>
  </si>
  <si>
    <t>Timing              meist           2</t>
  </si>
  <si>
    <t>Timing              gut             3</t>
  </si>
  <si>
    <t>Verbeugungen</t>
  </si>
  <si>
    <t>Ein- und Abgänge</t>
  </si>
  <si>
    <t>Etikette</t>
  </si>
  <si>
    <t>siehe hier</t>
  </si>
  <si>
    <t>Summe</t>
  </si>
  <si>
    <t>Präsentation</t>
  </si>
  <si>
    <t xml:space="preserve">Geschwindigkeit </t>
  </si>
  <si>
    <t>Dynamik/Rhythmus</t>
  </si>
  <si>
    <t xml:space="preserve">Kraft  </t>
  </si>
  <si>
    <t xml:space="preserve">Sicherheit </t>
  </si>
  <si>
    <t xml:space="preserve">Souveränität </t>
  </si>
  <si>
    <t xml:space="preserve">Kihap </t>
  </si>
  <si>
    <t xml:space="preserve">Schwierigkeit </t>
  </si>
  <si>
    <t>Technische Ausführung</t>
  </si>
  <si>
    <t>bis zu 1</t>
  </si>
  <si>
    <t>bis zu 2</t>
  </si>
  <si>
    <t>bis zu 3</t>
  </si>
  <si>
    <t xml:space="preserve"> Korrektheit </t>
  </si>
  <si>
    <t xml:space="preserve"> Exaktheit </t>
  </si>
  <si>
    <t xml:space="preserve"> Deutlichkeit </t>
  </si>
  <si>
    <t>Koordination</t>
  </si>
  <si>
    <t>Gleichgewicht</t>
  </si>
  <si>
    <t xml:space="preserve"> Kopplung  </t>
  </si>
  <si>
    <t xml:space="preserve"> Rhythmus</t>
  </si>
  <si>
    <t>Orientierung</t>
  </si>
  <si>
    <t>Ergänzungen Grundschule, Poomsae</t>
  </si>
  <si>
    <t>Allgemeiner Teil</t>
  </si>
  <si>
    <t>Tritthöhe</t>
  </si>
  <si>
    <t>Ergänzungen Kampf, Ilbo-Taeryon und Selbstverteidigung</t>
  </si>
  <si>
    <t>Distanz</t>
  </si>
  <si>
    <t>Ergänzungen Bruchtest und Selbstverteidigung</t>
  </si>
  <si>
    <t>Wirksamkeit</t>
  </si>
  <si>
    <t>Ergänzungen Grundschule und Ilbo-Taeryon</t>
  </si>
  <si>
    <t>Technikvielfalt</t>
  </si>
  <si>
    <t>Ergänzungen Kampf und Selbstverteidigung</t>
  </si>
  <si>
    <t>Timing</t>
  </si>
  <si>
    <t>Liste Kriterium</t>
  </si>
  <si>
    <t>Ergänzungen</t>
  </si>
  <si>
    <t>Ergebnis</t>
  </si>
  <si>
    <t>Gesamtsumme</t>
  </si>
  <si>
    <t>NAME</t>
  </si>
  <si>
    <t>Sieg</t>
  </si>
  <si>
    <t>10 Pkt</t>
  </si>
  <si>
    <t>Unentschieden</t>
  </si>
  <si>
    <t>größer</t>
  </si>
  <si>
    <t>kleiner</t>
  </si>
  <si>
    <t>Niederlage</t>
  </si>
  <si>
    <r>
      <t xml:space="preserve">Ein Unentschieden liegt vor, wenn im Bewertungsbogen ein Punkteabstand von </t>
    </r>
    <r>
      <rPr>
        <b/>
        <sz val="11"/>
        <color theme="1"/>
        <rFont val="Aptos Narrow"/>
        <family val="2"/>
        <scheme val="minor"/>
      </rPr>
      <t>weniger als 10 Punkten</t>
    </r>
    <r>
      <rPr>
        <sz val="11"/>
        <color theme="1"/>
        <rFont val="Aptos Narrow"/>
        <family val="2"/>
        <scheme val="minor"/>
      </rPr>
      <t xml:space="preserve"> festgestellt wird. Dieses Kriterium wurde im ersten Jahr bewusst so gewählt, um überhaupt die Möglichkeit eines Unentschiedens zu schaffen. Bei der großen Anzahl an möglichen Punkten wäre es sonst äußerst unwahrscheinlich, dass ein Unentschieden zustande kommt.</t>
    </r>
  </si>
  <si>
    <t>Version 1.3 – 01.08.2026</t>
  </si>
  <si>
    <t>Bitte das endgültige Ergebnis als PDF speichern!!!!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</si>
</sst>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8"/>
      <color theme="1"/>
      <name val="Arial"/>
      <family val="2"/>
    </font>
    <font>
      <sz val="11"/>
      <color theme="1"/>
      <name val="Arial"/>
      <family val="2"/>
    </font>
    <font>
      <sz val="11"/>
      <color theme="1"/>
      <name val="Cambria Math"/>
      <family val="1"/>
    </font>
    <font>
      <b/>
      <sz val="11"/>
      <color theme="1"/>
      <name val="Arial"/>
      <family val="2"/>
    </font>
    <font>
      <sz val="11"/>
      <color rgb="FF000000"/>
      <name val="Arial"/>
      <family val="2"/>
    </font>
    <font>
      <sz val="10"/>
      <color theme="1"/>
      <name val="Aptos Narrow"/>
      <family val="2"/>
      <scheme val="minor"/>
    </font>
    <font>
      <b/>
      <sz val="11"/>
      <color theme="1"/>
      <name val="Aptos Narrow"/>
      <family val="2"/>
      <scheme val="minor"/>
    </font>
    <font>
      <sz val="11"/>
      <color rgb="FFFF0000"/>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1" fillId="0" borderId="0" xfId="0" applyFont="1" applyAlignment="1">
      <alignment horizontal="left" vertical="center" indent="2"/>
    </xf>
    <xf numFmtId="0" fontId="2" fillId="0" borderId="0" xfId="0" applyFont="1" applyAlignment="1">
      <alignment horizontal="left" vertical="center" indent="2"/>
    </xf>
    <xf numFmtId="0" fontId="2" fillId="0" borderId="0" xfId="0" applyFont="1" applyAlignment="1">
      <alignment horizontal="justify" vertical="center"/>
    </xf>
    <xf numFmtId="0" fontId="4" fillId="0" borderId="0" xfId="0" applyFont="1" applyAlignment="1">
      <alignment horizontal="left" vertical="center" indent="2"/>
    </xf>
    <xf numFmtId="0" fontId="0" fillId="0" borderId="0" xfId="0" applyAlignment="1">
      <alignment horizontal="center"/>
    </xf>
    <xf numFmtId="0" fontId="2" fillId="0" borderId="0" xfId="0" applyFont="1" applyAlignment="1">
      <alignment horizontal="justify" vertical="center" wrapText="1"/>
    </xf>
    <xf numFmtId="0" fontId="0" fillId="0" borderId="0" xfId="0" applyAlignment="1">
      <alignment vertical="top" wrapText="1"/>
    </xf>
    <xf numFmtId="0" fontId="5" fillId="0" borderId="0" xfId="0" applyFont="1" applyAlignment="1">
      <alignment vertical="center" wrapText="1"/>
    </xf>
    <xf numFmtId="0" fontId="0" fillId="0" borderId="0" xfId="0" applyAlignment="1">
      <alignment horizontal="left"/>
    </xf>
    <xf numFmtId="0" fontId="0" fillId="2" borderId="2" xfId="0" applyFill="1" applyBorder="1" applyAlignment="1">
      <alignment horizontal="center"/>
    </xf>
    <xf numFmtId="0" fontId="0" fillId="2" borderId="3" xfId="0" applyFill="1" applyBorder="1" applyAlignment="1">
      <alignment horizontal="center"/>
    </xf>
    <xf numFmtId="0" fontId="0" fillId="0" borderId="5" xfId="0"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0" borderId="7" xfId="0" applyBorder="1" applyAlignment="1">
      <alignment horizontal="center"/>
    </xf>
    <xf numFmtId="0" fontId="0" fillId="2" borderId="10" xfId="0" applyFill="1" applyBorder="1" applyAlignment="1">
      <alignment horizontal="left" wrapText="1"/>
    </xf>
    <xf numFmtId="0" fontId="0" fillId="2" borderId="11" xfId="0" applyFill="1" applyBorder="1" applyAlignment="1">
      <alignment horizontal="center"/>
    </xf>
    <xf numFmtId="0" fontId="0" fillId="2" borderId="2" xfId="0" applyFill="1" applyBorder="1" applyAlignment="1">
      <alignment horizontal="left" wrapText="1"/>
    </xf>
    <xf numFmtId="0" fontId="0" fillId="0" borderId="6" xfId="0" applyBorder="1" applyAlignment="1">
      <alignment horizontal="left"/>
    </xf>
    <xf numFmtId="0" fontId="0" fillId="0" borderId="8" xfId="0" applyBorder="1" applyAlignment="1">
      <alignment horizontal="center"/>
    </xf>
    <xf numFmtId="0" fontId="0" fillId="2" borderId="1" xfId="0" applyFill="1" applyBorder="1" applyAlignment="1">
      <alignment horizontal="center"/>
    </xf>
    <xf numFmtId="0" fontId="0" fillId="0" borderId="4" xfId="0" applyBorder="1" applyAlignment="1">
      <alignment horizontal="left"/>
    </xf>
    <xf numFmtId="0" fontId="0" fillId="2" borderId="9" xfId="0" applyFill="1" applyBorder="1" applyAlignment="1">
      <alignment horizontal="center"/>
    </xf>
    <xf numFmtId="0" fontId="0" fillId="0" borderId="11" xfId="0" applyBorder="1" applyAlignment="1">
      <alignment horizontal="center"/>
    </xf>
    <xf numFmtId="0" fontId="0" fillId="2" borderId="10" xfId="0" applyFill="1" applyBorder="1" applyAlignment="1">
      <alignment horizontal="left"/>
    </xf>
    <xf numFmtId="0" fontId="0" fillId="2" borderId="2" xfId="0" applyFill="1" applyBorder="1" applyAlignment="1">
      <alignment horizontal="left"/>
    </xf>
    <xf numFmtId="0" fontId="0" fillId="2" borderId="1" xfId="0" applyFill="1" applyBorder="1" applyAlignment="1">
      <alignment horizontal="left"/>
    </xf>
    <xf numFmtId="0" fontId="0" fillId="0" borderId="7" xfId="0" applyBorder="1" applyAlignment="1">
      <alignment horizontal="left"/>
    </xf>
    <xf numFmtId="0" fontId="0" fillId="2" borderId="4" xfId="0" applyFill="1" applyBorder="1" applyAlignment="1">
      <alignment horizontal="left"/>
    </xf>
    <xf numFmtId="0" fontId="0" fillId="2" borderId="0" xfId="0" applyFill="1" applyAlignment="1">
      <alignment horizontal="left"/>
    </xf>
    <xf numFmtId="0" fontId="0" fillId="3" borderId="10" xfId="0" applyFill="1" applyBorder="1" applyAlignment="1">
      <alignment horizontal="center"/>
    </xf>
    <xf numFmtId="0" fontId="0" fillId="0" borderId="10" xfId="0"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0" fillId="0" borderId="0" xfId="0" applyAlignment="1">
      <alignment horizontal="left" vertical="center"/>
    </xf>
    <xf numFmtId="0" fontId="0" fillId="0" borderId="7" xfId="0" applyBorder="1" applyAlignment="1">
      <alignment horizontal="left" vertical="center"/>
    </xf>
    <xf numFmtId="0" fontId="0" fillId="0" borderId="9" xfId="0" applyBorder="1" applyAlignment="1">
      <alignment horizontal="center"/>
    </xf>
    <xf numFmtId="0" fontId="0" fillId="0" borderId="11" xfId="0" applyBorder="1" applyAlignment="1">
      <alignment horizontal="center"/>
    </xf>
    <xf numFmtId="0" fontId="0" fillId="2" borderId="9" xfId="0" applyFill="1" applyBorder="1" applyAlignment="1">
      <alignment horizontal="center"/>
    </xf>
    <xf numFmtId="0" fontId="0" fillId="2" borderId="11" xfId="0" applyFill="1" applyBorder="1" applyAlignment="1">
      <alignment horizontal="center"/>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6" fillId="0" borderId="12" xfId="0" applyFont="1" applyBorder="1" applyAlignment="1">
      <alignment horizontal="center" textRotation="255"/>
    </xf>
    <xf numFmtId="0" fontId="6" fillId="0" borderId="13" xfId="0" applyFont="1" applyBorder="1" applyAlignment="1">
      <alignment horizontal="center" textRotation="255"/>
    </xf>
    <xf numFmtId="0" fontId="6" fillId="0" borderId="14" xfId="0" applyFont="1" applyBorder="1" applyAlignment="1">
      <alignment horizontal="center" textRotation="255"/>
    </xf>
    <xf numFmtId="0" fontId="8"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23</xdr:col>
      <xdr:colOff>668119</xdr:colOff>
      <xdr:row>36</xdr:row>
      <xdr:rowOff>38876</xdr:rowOff>
    </xdr:to>
    <xdr:pic>
      <xdr:nvPicPr>
        <xdr:cNvPr id="2" name="Grafik 1">
          <a:extLst>
            <a:ext uri="{FF2B5EF4-FFF2-40B4-BE49-F238E27FC236}">
              <a16:creationId xmlns:a16="http://schemas.microsoft.com/office/drawing/2014/main" id="{E22641D6-90A6-E193-98D5-DE3D47C967E5}"/>
            </a:ext>
          </a:extLst>
        </xdr:cNvPr>
        <xdr:cNvPicPr>
          <a:picLocks noChangeAspect="1"/>
        </xdr:cNvPicPr>
      </xdr:nvPicPr>
      <xdr:blipFill>
        <a:blip xmlns:r="http://schemas.openxmlformats.org/officeDocument/2006/relationships" r:embed="rId1"/>
        <a:stretch>
          <a:fillRect/>
        </a:stretch>
      </xdr:blipFill>
      <xdr:spPr>
        <a:xfrm>
          <a:off x="8382000" y="1333500"/>
          <a:ext cx="9812119" cy="5563376"/>
        </a:xfrm>
        <a:prstGeom prst="rect">
          <a:avLst/>
        </a:prstGeom>
      </xdr:spPr>
    </xdr:pic>
    <xdr:clientData/>
  </xdr:twoCellAnchor>
  <xdr:twoCellAnchor editAs="oneCell">
    <xdr:from>
      <xdr:col>11</xdr:col>
      <xdr:colOff>0</xdr:colOff>
      <xdr:row>37</xdr:row>
      <xdr:rowOff>0</xdr:rowOff>
    </xdr:from>
    <xdr:to>
      <xdr:col>23</xdr:col>
      <xdr:colOff>515698</xdr:colOff>
      <xdr:row>68</xdr:row>
      <xdr:rowOff>124667</xdr:rowOff>
    </xdr:to>
    <xdr:pic>
      <xdr:nvPicPr>
        <xdr:cNvPr id="3" name="Grafik 2">
          <a:extLst>
            <a:ext uri="{FF2B5EF4-FFF2-40B4-BE49-F238E27FC236}">
              <a16:creationId xmlns:a16="http://schemas.microsoft.com/office/drawing/2014/main" id="{AF9D8403-2415-79D5-E280-B4FFC3E5BC2A}"/>
            </a:ext>
          </a:extLst>
        </xdr:cNvPr>
        <xdr:cNvPicPr>
          <a:picLocks noChangeAspect="1"/>
        </xdr:cNvPicPr>
      </xdr:nvPicPr>
      <xdr:blipFill>
        <a:blip xmlns:r="http://schemas.openxmlformats.org/officeDocument/2006/relationships" r:embed="rId2"/>
        <a:stretch>
          <a:fillRect/>
        </a:stretch>
      </xdr:blipFill>
      <xdr:spPr>
        <a:xfrm>
          <a:off x="8382000" y="7048500"/>
          <a:ext cx="9659698" cy="603016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7EE1-CDE2-4A38-A3E2-0C90770D4385}">
  <dimension ref="A1:R60"/>
  <sheetViews>
    <sheetView tabSelected="1" workbookViewId="0">
      <selection activeCell="O43" sqref="O43"/>
    </sheetView>
  </sheetViews>
  <sheetFormatPr baseColWidth="10" defaultRowHeight="15" x14ac:dyDescent="0.25"/>
  <sheetData>
    <row r="1" spans="1:10" ht="23.25" x14ac:dyDescent="0.25">
      <c r="B1" s="1" t="s">
        <v>0</v>
      </c>
    </row>
    <row r="2" spans="1:10" ht="87.75" x14ac:dyDescent="0.25">
      <c r="B2" s="2" t="s">
        <v>1</v>
      </c>
    </row>
    <row r="3" spans="1:10" x14ac:dyDescent="0.25">
      <c r="B3" s="2" t="s">
        <v>2</v>
      </c>
    </row>
    <row r="4" spans="1:10" x14ac:dyDescent="0.25">
      <c r="B4" s="2" t="s">
        <v>141</v>
      </c>
    </row>
    <row r="5" spans="1:10" x14ac:dyDescent="0.25">
      <c r="B5" s="3"/>
    </row>
    <row r="6" spans="1:10" x14ac:dyDescent="0.25">
      <c r="B6" s="2"/>
    </row>
    <row r="7" spans="1:10" x14ac:dyDescent="0.25">
      <c r="B7" s="4" t="s">
        <v>3</v>
      </c>
    </row>
    <row r="8" spans="1:10" x14ac:dyDescent="0.25">
      <c r="B8" s="4"/>
    </row>
    <row r="9" spans="1:10" x14ac:dyDescent="0.25">
      <c r="B9" s="2" t="s">
        <v>4</v>
      </c>
    </row>
    <row r="11" spans="1:10" x14ac:dyDescent="0.25">
      <c r="B11" s="2" t="s">
        <v>5</v>
      </c>
    </row>
    <row r="14" spans="1:10" ht="15.75" thickBot="1" x14ac:dyDescent="0.3"/>
    <row r="15" spans="1:10" ht="15.75" thickBot="1" x14ac:dyDescent="0.3">
      <c r="A15" s="5"/>
      <c r="B15" s="9"/>
      <c r="C15" s="9"/>
      <c r="D15" s="9"/>
      <c r="E15" s="9"/>
      <c r="F15" s="39" t="s">
        <v>8</v>
      </c>
      <c r="G15" s="40"/>
      <c r="H15" s="39" t="s">
        <v>9</v>
      </c>
      <c r="I15" s="40"/>
      <c r="J15" s="5"/>
    </row>
    <row r="16" spans="1:10" ht="30.75" thickBot="1" x14ac:dyDescent="0.3">
      <c r="A16" s="23"/>
      <c r="B16" s="25" t="s">
        <v>10</v>
      </c>
      <c r="C16" s="25"/>
      <c r="D16" s="25" t="s">
        <v>7</v>
      </c>
      <c r="E16" s="16" t="s">
        <v>129</v>
      </c>
      <c r="F16" s="37" t="s">
        <v>133</v>
      </c>
      <c r="G16" s="38"/>
      <c r="H16" s="37" t="s">
        <v>133</v>
      </c>
      <c r="I16" s="38"/>
      <c r="J16" s="17"/>
    </row>
    <row r="17" spans="1:18" ht="15.75" thickBot="1" x14ac:dyDescent="0.3">
      <c r="A17" s="21"/>
      <c r="B17" s="26"/>
      <c r="C17" s="26"/>
      <c r="D17" s="26"/>
      <c r="E17" s="18"/>
      <c r="F17" s="10"/>
      <c r="G17" s="10"/>
      <c r="H17" s="10"/>
      <c r="I17" s="10"/>
      <c r="J17" s="11"/>
    </row>
    <row r="18" spans="1:18" x14ac:dyDescent="0.25">
      <c r="A18" s="41" t="s">
        <v>119</v>
      </c>
      <c r="B18" s="27" t="s">
        <v>6</v>
      </c>
      <c r="C18" s="26"/>
      <c r="D18" s="26"/>
      <c r="E18" s="26"/>
      <c r="F18" s="10" t="s">
        <v>7</v>
      </c>
      <c r="G18" s="10" t="s">
        <v>97</v>
      </c>
      <c r="H18" s="10"/>
      <c r="I18" s="10" t="s">
        <v>7</v>
      </c>
      <c r="J18" s="11" t="s">
        <v>97</v>
      </c>
    </row>
    <row r="19" spans="1:18" ht="15.75" thickBot="1" x14ac:dyDescent="0.3">
      <c r="A19" s="42"/>
      <c r="B19" s="22" t="s">
        <v>6</v>
      </c>
      <c r="C19" s="9"/>
      <c r="D19" s="9" t="s">
        <v>107</v>
      </c>
      <c r="E19" s="9" t="s">
        <v>96</v>
      </c>
      <c r="F19" s="5">
        <v>1</v>
      </c>
      <c r="G19" s="5">
        <f>F19</f>
        <v>1</v>
      </c>
      <c r="H19" s="5"/>
      <c r="I19" s="5">
        <v>1</v>
      </c>
      <c r="J19" s="12">
        <f>I19</f>
        <v>1</v>
      </c>
    </row>
    <row r="20" spans="1:18" x14ac:dyDescent="0.25">
      <c r="A20" s="42"/>
      <c r="B20" s="27" t="s">
        <v>95</v>
      </c>
      <c r="C20" s="26"/>
      <c r="D20" s="26"/>
      <c r="E20" s="26"/>
      <c r="F20" s="10"/>
      <c r="G20" s="10"/>
      <c r="H20" s="10"/>
      <c r="I20" s="10"/>
      <c r="J20" s="11"/>
    </row>
    <row r="21" spans="1:18" x14ac:dyDescent="0.25">
      <c r="A21" s="42"/>
      <c r="B21" s="22" t="s">
        <v>93</v>
      </c>
      <c r="C21" s="9"/>
      <c r="D21" s="9" t="s">
        <v>108</v>
      </c>
      <c r="E21" s="35" t="s">
        <v>96</v>
      </c>
      <c r="F21" s="5">
        <v>2</v>
      </c>
      <c r="G21" s="5"/>
      <c r="H21" s="5"/>
      <c r="I21" s="5">
        <v>1</v>
      </c>
      <c r="J21" s="12"/>
    </row>
    <row r="22" spans="1:18" ht="15.75" thickBot="1" x14ac:dyDescent="0.3">
      <c r="A22" s="42"/>
      <c r="B22" s="19" t="s">
        <v>94</v>
      </c>
      <c r="C22" s="28"/>
      <c r="D22" s="28" t="s">
        <v>108</v>
      </c>
      <c r="E22" s="36"/>
      <c r="F22" s="15">
        <v>2</v>
      </c>
      <c r="G22" s="15">
        <f>F21+F22</f>
        <v>4</v>
      </c>
      <c r="H22" s="15"/>
      <c r="I22" s="15">
        <v>2</v>
      </c>
      <c r="J22" s="20">
        <f>I19+I21+I22</f>
        <v>4</v>
      </c>
    </row>
    <row r="23" spans="1:18" x14ac:dyDescent="0.25">
      <c r="A23" s="42"/>
      <c r="B23" s="27" t="s">
        <v>98</v>
      </c>
      <c r="C23" s="26"/>
      <c r="D23" s="26"/>
      <c r="E23" s="26"/>
      <c r="F23" s="10"/>
      <c r="G23" s="10"/>
      <c r="H23" s="10"/>
      <c r="I23" s="10"/>
      <c r="J23" s="11"/>
      <c r="P23" s="8"/>
      <c r="Q23" s="6"/>
      <c r="R23" s="7"/>
    </row>
    <row r="24" spans="1:18" x14ac:dyDescent="0.25">
      <c r="A24" s="42"/>
      <c r="B24" s="22" t="s">
        <v>99</v>
      </c>
      <c r="C24" s="9"/>
      <c r="D24" s="9" t="s">
        <v>109</v>
      </c>
      <c r="E24" s="35" t="s">
        <v>96</v>
      </c>
      <c r="F24" s="5">
        <v>3</v>
      </c>
      <c r="G24" s="5"/>
      <c r="H24" s="5"/>
      <c r="I24" s="5">
        <v>2</v>
      </c>
      <c r="J24" s="12"/>
      <c r="P24" s="8"/>
      <c r="Q24" s="6"/>
      <c r="R24" s="7"/>
    </row>
    <row r="25" spans="1:18" x14ac:dyDescent="0.25">
      <c r="A25" s="42"/>
      <c r="B25" s="22" t="s">
        <v>100</v>
      </c>
      <c r="C25" s="9"/>
      <c r="D25" s="9" t="s">
        <v>109</v>
      </c>
      <c r="E25" s="35"/>
      <c r="F25" s="5">
        <v>3</v>
      </c>
      <c r="G25" s="5"/>
      <c r="H25" s="5"/>
      <c r="I25" s="5">
        <v>2</v>
      </c>
      <c r="J25" s="12"/>
    </row>
    <row r="26" spans="1:18" x14ac:dyDescent="0.25">
      <c r="A26" s="42"/>
      <c r="B26" s="22" t="s">
        <v>101</v>
      </c>
      <c r="C26" s="9"/>
      <c r="D26" s="9" t="s">
        <v>109</v>
      </c>
      <c r="E26" s="35"/>
      <c r="F26" s="5">
        <v>3</v>
      </c>
      <c r="G26" s="5"/>
      <c r="H26" s="5"/>
      <c r="I26" s="5">
        <v>3</v>
      </c>
      <c r="J26" s="12"/>
    </row>
    <row r="27" spans="1:18" x14ac:dyDescent="0.25">
      <c r="A27" s="42"/>
      <c r="B27" s="22" t="s">
        <v>102</v>
      </c>
      <c r="C27" s="9"/>
      <c r="D27" s="9" t="s">
        <v>109</v>
      </c>
      <c r="E27" s="35"/>
      <c r="F27" s="5">
        <v>3</v>
      </c>
      <c r="G27" s="5"/>
      <c r="H27" s="5"/>
      <c r="I27" s="5">
        <v>2</v>
      </c>
      <c r="J27" s="12"/>
    </row>
    <row r="28" spans="1:18" x14ac:dyDescent="0.25">
      <c r="A28" s="42"/>
      <c r="B28" s="22" t="s">
        <v>103</v>
      </c>
      <c r="C28" s="9"/>
      <c r="D28" s="9" t="s">
        <v>109</v>
      </c>
      <c r="E28" s="35"/>
      <c r="F28" s="5">
        <v>3</v>
      </c>
      <c r="G28" s="5"/>
      <c r="H28" s="5"/>
      <c r="I28" s="5">
        <v>3</v>
      </c>
      <c r="J28" s="12"/>
    </row>
    <row r="29" spans="1:18" x14ac:dyDescent="0.25">
      <c r="A29" s="42"/>
      <c r="B29" s="22" t="s">
        <v>104</v>
      </c>
      <c r="C29" s="9"/>
      <c r="D29" s="9" t="s">
        <v>109</v>
      </c>
      <c r="E29" s="35"/>
      <c r="F29" s="5">
        <v>3</v>
      </c>
      <c r="G29" s="5"/>
      <c r="H29" s="5"/>
      <c r="I29" s="5">
        <v>2</v>
      </c>
      <c r="J29" s="12"/>
    </row>
    <row r="30" spans="1:18" ht="15.75" thickBot="1" x14ac:dyDescent="0.3">
      <c r="A30" s="42"/>
      <c r="B30" s="19" t="s">
        <v>105</v>
      </c>
      <c r="C30" s="28"/>
      <c r="D30" s="28" t="s">
        <v>109</v>
      </c>
      <c r="E30" s="36"/>
      <c r="F30" s="5">
        <v>3</v>
      </c>
      <c r="G30" s="15">
        <f>SUM(F24:F30)</f>
        <v>21</v>
      </c>
      <c r="H30" s="15"/>
      <c r="I30" s="5">
        <v>2</v>
      </c>
      <c r="J30" s="20">
        <f>SUM(I24:I30)</f>
        <v>16</v>
      </c>
    </row>
    <row r="31" spans="1:18" x14ac:dyDescent="0.25">
      <c r="A31" s="42"/>
      <c r="B31" s="27" t="s">
        <v>106</v>
      </c>
      <c r="C31" s="26"/>
      <c r="D31" s="26"/>
      <c r="E31" s="26"/>
      <c r="F31" s="10"/>
      <c r="G31" s="10"/>
      <c r="H31" s="10"/>
      <c r="I31" s="10"/>
      <c r="J31" s="11"/>
    </row>
    <row r="32" spans="1:18" x14ac:dyDescent="0.25">
      <c r="A32" s="42"/>
      <c r="B32" s="22" t="s">
        <v>110</v>
      </c>
      <c r="C32" s="9"/>
      <c r="D32" s="9" t="s">
        <v>109</v>
      </c>
      <c r="E32" s="35" t="s">
        <v>96</v>
      </c>
      <c r="F32" s="5">
        <v>3</v>
      </c>
      <c r="G32" s="5"/>
      <c r="H32" s="5"/>
      <c r="I32" s="5">
        <v>2</v>
      </c>
      <c r="J32" s="12"/>
    </row>
    <row r="33" spans="1:10" x14ac:dyDescent="0.25">
      <c r="A33" s="42"/>
      <c r="B33" s="22" t="s">
        <v>111</v>
      </c>
      <c r="C33" s="9"/>
      <c r="D33" s="9" t="s">
        <v>109</v>
      </c>
      <c r="E33" s="35"/>
      <c r="F33" s="5">
        <v>3</v>
      </c>
      <c r="G33" s="5"/>
      <c r="H33" s="5"/>
      <c r="I33" s="5">
        <v>2</v>
      </c>
      <c r="J33" s="12"/>
    </row>
    <row r="34" spans="1:10" ht="15.75" thickBot="1" x14ac:dyDescent="0.3">
      <c r="A34" s="42"/>
      <c r="B34" s="19" t="s">
        <v>112</v>
      </c>
      <c r="C34" s="28"/>
      <c r="D34" s="28" t="s">
        <v>109</v>
      </c>
      <c r="E34" s="36"/>
      <c r="F34" s="15">
        <v>3</v>
      </c>
      <c r="G34" s="15">
        <f>SUM(F32:F34)</f>
        <v>9</v>
      </c>
      <c r="H34" s="15"/>
      <c r="I34" s="15">
        <v>3</v>
      </c>
      <c r="J34" s="20">
        <f>SUM(I32:I34)</f>
        <v>7</v>
      </c>
    </row>
    <row r="35" spans="1:10" x14ac:dyDescent="0.25">
      <c r="A35" s="42"/>
      <c r="B35" s="27" t="s">
        <v>113</v>
      </c>
      <c r="C35" s="26"/>
      <c r="D35" s="26"/>
      <c r="E35" s="26"/>
      <c r="F35" s="10"/>
      <c r="G35" s="10"/>
      <c r="H35" s="10"/>
      <c r="I35" s="10"/>
      <c r="J35" s="11"/>
    </row>
    <row r="36" spans="1:10" x14ac:dyDescent="0.25">
      <c r="A36" s="42"/>
      <c r="B36" s="22" t="s">
        <v>114</v>
      </c>
      <c r="C36" s="9"/>
      <c r="D36" s="9" t="s">
        <v>109</v>
      </c>
      <c r="E36" s="35" t="s">
        <v>96</v>
      </c>
      <c r="F36" s="5">
        <v>3</v>
      </c>
      <c r="G36" s="5"/>
      <c r="H36" s="5"/>
      <c r="I36" s="5">
        <v>2</v>
      </c>
      <c r="J36" s="12"/>
    </row>
    <row r="37" spans="1:10" x14ac:dyDescent="0.25">
      <c r="A37" s="42"/>
      <c r="B37" s="22" t="s">
        <v>115</v>
      </c>
      <c r="C37" s="9"/>
      <c r="D37" s="9" t="s">
        <v>109</v>
      </c>
      <c r="E37" s="35"/>
      <c r="F37" s="5">
        <v>3</v>
      </c>
      <c r="G37" s="5"/>
      <c r="H37" s="5"/>
      <c r="I37" s="5">
        <v>2</v>
      </c>
      <c r="J37" s="12"/>
    </row>
    <row r="38" spans="1:10" x14ac:dyDescent="0.25">
      <c r="A38" s="42"/>
      <c r="B38" s="22" t="s">
        <v>116</v>
      </c>
      <c r="C38" s="9"/>
      <c r="D38" s="9" t="s">
        <v>109</v>
      </c>
      <c r="E38" s="35"/>
      <c r="F38" s="5">
        <v>3</v>
      </c>
      <c r="G38" s="5"/>
      <c r="H38" s="5"/>
      <c r="I38" s="5">
        <v>3</v>
      </c>
      <c r="J38" s="12"/>
    </row>
    <row r="39" spans="1:10" ht="15.75" thickBot="1" x14ac:dyDescent="0.3">
      <c r="A39" s="43"/>
      <c r="B39" s="19" t="s">
        <v>117</v>
      </c>
      <c r="C39" s="28"/>
      <c r="D39" s="28" t="s">
        <v>109</v>
      </c>
      <c r="E39" s="36"/>
      <c r="F39" s="15">
        <v>3</v>
      </c>
      <c r="G39" s="15">
        <f>SUM(F36:F39)</f>
        <v>12</v>
      </c>
      <c r="H39" s="15"/>
      <c r="I39" s="15">
        <v>3</v>
      </c>
      <c r="J39" s="20">
        <f>SUM(I36:I39)</f>
        <v>10</v>
      </c>
    </row>
    <row r="40" spans="1:10" x14ac:dyDescent="0.25">
      <c r="A40" s="44" t="s">
        <v>130</v>
      </c>
      <c r="B40" s="27" t="s">
        <v>118</v>
      </c>
      <c r="C40" s="26"/>
      <c r="D40" s="26"/>
      <c r="E40" s="26"/>
      <c r="F40" s="10"/>
      <c r="G40" s="10"/>
      <c r="H40" s="10"/>
      <c r="I40" s="10"/>
      <c r="J40" s="11"/>
    </row>
    <row r="41" spans="1:10" x14ac:dyDescent="0.25">
      <c r="A41" s="45"/>
      <c r="B41" s="22" t="s">
        <v>120</v>
      </c>
      <c r="C41" s="9"/>
      <c r="D41" s="9" t="s">
        <v>109</v>
      </c>
      <c r="E41" s="9" t="s">
        <v>96</v>
      </c>
      <c r="F41" s="5">
        <v>3</v>
      </c>
      <c r="G41" s="5">
        <f>F41</f>
        <v>3</v>
      </c>
      <c r="H41" s="5"/>
      <c r="I41" s="5">
        <v>2</v>
      </c>
      <c r="J41" s="12">
        <f>I41</f>
        <v>2</v>
      </c>
    </row>
    <row r="42" spans="1:10" x14ac:dyDescent="0.25">
      <c r="A42" s="45"/>
      <c r="B42" s="29" t="s">
        <v>121</v>
      </c>
      <c r="C42" s="30"/>
      <c r="D42" s="30"/>
      <c r="E42" s="30"/>
      <c r="F42" s="13"/>
      <c r="G42" s="13"/>
      <c r="H42" s="13"/>
      <c r="I42" s="13"/>
      <c r="J42" s="14"/>
    </row>
    <row r="43" spans="1:10" x14ac:dyDescent="0.25">
      <c r="A43" s="45"/>
      <c r="B43" s="22" t="s">
        <v>122</v>
      </c>
      <c r="C43" s="9"/>
      <c r="D43" s="9" t="s">
        <v>109</v>
      </c>
      <c r="E43" s="9" t="s">
        <v>96</v>
      </c>
      <c r="F43" s="5">
        <v>0</v>
      </c>
      <c r="G43" s="5">
        <f>F43</f>
        <v>0</v>
      </c>
      <c r="H43" s="5"/>
      <c r="I43" s="5">
        <v>0</v>
      </c>
      <c r="J43" s="12">
        <f>I43</f>
        <v>0</v>
      </c>
    </row>
    <row r="44" spans="1:10" x14ac:dyDescent="0.25">
      <c r="A44" s="45"/>
      <c r="B44" s="29" t="s">
        <v>123</v>
      </c>
      <c r="C44" s="30"/>
      <c r="D44" s="30"/>
      <c r="E44" s="30"/>
      <c r="F44" s="13"/>
      <c r="G44" s="13"/>
      <c r="H44" s="13"/>
      <c r="I44" s="13"/>
      <c r="J44" s="14"/>
    </row>
    <row r="45" spans="1:10" x14ac:dyDescent="0.25">
      <c r="A45" s="45"/>
      <c r="B45" s="22" t="s">
        <v>124</v>
      </c>
      <c r="C45" s="9"/>
      <c r="D45" s="9" t="s">
        <v>108</v>
      </c>
      <c r="E45" s="9" t="s">
        <v>96</v>
      </c>
      <c r="F45" s="5">
        <v>0</v>
      </c>
      <c r="G45" s="5">
        <f>F45</f>
        <v>0</v>
      </c>
      <c r="H45" s="5"/>
      <c r="I45" s="5">
        <v>0</v>
      </c>
      <c r="J45" s="12">
        <f>I45</f>
        <v>0</v>
      </c>
    </row>
    <row r="46" spans="1:10" x14ac:dyDescent="0.25">
      <c r="A46" s="45"/>
      <c r="B46" s="29" t="s">
        <v>125</v>
      </c>
      <c r="C46" s="30"/>
      <c r="D46" s="30"/>
      <c r="E46" s="30"/>
      <c r="F46" s="13"/>
      <c r="G46" s="13"/>
      <c r="H46" s="13"/>
      <c r="I46" s="13"/>
      <c r="J46" s="14"/>
    </row>
    <row r="47" spans="1:10" x14ac:dyDescent="0.25">
      <c r="A47" s="45"/>
      <c r="B47" s="22" t="s">
        <v>126</v>
      </c>
      <c r="C47" s="9"/>
      <c r="D47" s="9" t="s">
        <v>109</v>
      </c>
      <c r="E47" s="9" t="s">
        <v>96</v>
      </c>
      <c r="F47" s="5">
        <v>0</v>
      </c>
      <c r="G47" s="5">
        <f>F47</f>
        <v>0</v>
      </c>
      <c r="H47" s="5"/>
      <c r="I47" s="5">
        <v>0</v>
      </c>
      <c r="J47" s="12">
        <f>I47</f>
        <v>0</v>
      </c>
    </row>
    <row r="48" spans="1:10" x14ac:dyDescent="0.25">
      <c r="A48" s="45"/>
      <c r="B48" s="29" t="s">
        <v>127</v>
      </c>
      <c r="C48" s="30"/>
      <c r="D48" s="30"/>
      <c r="E48" s="30"/>
      <c r="F48" s="13"/>
      <c r="G48" s="13"/>
      <c r="H48" s="13"/>
      <c r="I48" s="13"/>
      <c r="J48" s="14"/>
    </row>
    <row r="49" spans="1:10" ht="15.75" thickBot="1" x14ac:dyDescent="0.3">
      <c r="A49" s="46"/>
      <c r="B49" s="19" t="s">
        <v>128</v>
      </c>
      <c r="C49" s="28"/>
      <c r="D49" s="28" t="s">
        <v>109</v>
      </c>
      <c r="E49" s="28" t="s">
        <v>96</v>
      </c>
      <c r="F49" s="15">
        <v>0</v>
      </c>
      <c r="G49" s="15">
        <f>F49</f>
        <v>0</v>
      </c>
      <c r="H49" s="15"/>
      <c r="I49" s="15">
        <v>0</v>
      </c>
      <c r="J49" s="20">
        <f>I49</f>
        <v>0</v>
      </c>
    </row>
    <row r="50" spans="1:10" ht="15.75" thickBot="1" x14ac:dyDescent="0.3">
      <c r="A50" s="33" t="s">
        <v>131</v>
      </c>
      <c r="B50" s="34"/>
      <c r="C50" s="34" t="s">
        <v>132</v>
      </c>
      <c r="D50" s="34"/>
      <c r="E50" s="34"/>
      <c r="F50" s="34"/>
      <c r="G50" s="32">
        <f>G49+G47+G45+G43+G41+G39+G34+G30+G22+G19</f>
        <v>50</v>
      </c>
      <c r="H50" s="31"/>
      <c r="I50" s="31"/>
      <c r="J50" s="24">
        <f>J49+J47+J45+J43+J41+J39+J34+J30+J22+J19</f>
        <v>40</v>
      </c>
    </row>
    <row r="54" spans="1:10" x14ac:dyDescent="0.25">
      <c r="A54" t="s">
        <v>134</v>
      </c>
      <c r="B54" t="s">
        <v>137</v>
      </c>
      <c r="C54" t="s">
        <v>135</v>
      </c>
    </row>
    <row r="55" spans="1:10" x14ac:dyDescent="0.25">
      <c r="A55" t="s">
        <v>136</v>
      </c>
      <c r="B55" t="s">
        <v>138</v>
      </c>
      <c r="C55" t="s">
        <v>135</v>
      </c>
    </row>
    <row r="56" spans="1:10" x14ac:dyDescent="0.25">
      <c r="A56" t="s">
        <v>139</v>
      </c>
      <c r="B56" t="s">
        <v>137</v>
      </c>
      <c r="C56" t="s">
        <v>135</v>
      </c>
    </row>
    <row r="58" spans="1:10" x14ac:dyDescent="0.25">
      <c r="A58" t="s">
        <v>140</v>
      </c>
    </row>
    <row r="60" spans="1:10" x14ac:dyDescent="0.25">
      <c r="A60" s="47" t="s">
        <v>142</v>
      </c>
      <c r="B60" s="47"/>
      <c r="C60" s="47"/>
      <c r="D60" s="47"/>
    </row>
  </sheetData>
  <mergeCells count="12">
    <mergeCell ref="A50:B50"/>
    <mergeCell ref="C50:F50"/>
    <mergeCell ref="E21:E22"/>
    <mergeCell ref="H16:I16"/>
    <mergeCell ref="H15:I15"/>
    <mergeCell ref="F15:G15"/>
    <mergeCell ref="F16:G16"/>
    <mergeCell ref="E24:E30"/>
    <mergeCell ref="A18:A39"/>
    <mergeCell ref="A40:A49"/>
    <mergeCell ref="E32:E34"/>
    <mergeCell ref="E36:E39"/>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F2810DE0-7ABA-4D73-ADF7-9A938887DC77}">
          <x14:formula1>
            <xm:f>'Liste Kriterium'!$D$6:$D$7</xm:f>
          </x14:formula1>
          <xm:sqref>F19:F20 I19:I20</xm:sqref>
        </x14:dataValidation>
        <x14:dataValidation type="list" allowBlank="1" showInputMessage="1" showErrorMessage="1" xr:uid="{7F6EEDFC-F2F4-4594-BE50-15AF498C9B6D}">
          <x14:formula1>
            <xm:f>'Liste Kriterium'!$D$9:$D$11</xm:f>
          </x14:formula1>
          <xm:sqref>F21 I21 F45 I45</xm:sqref>
        </x14:dataValidation>
        <x14:dataValidation type="list" allowBlank="1" showInputMessage="1" showErrorMessage="1" xr:uid="{B5801FB6-D627-4EB9-9F90-38F3769F9B80}">
          <x14:formula1>
            <xm:f>'Liste Kriterium'!$D$13:$D$15</xm:f>
          </x14:formula1>
          <xm:sqref>F22 I22</xm:sqref>
        </x14:dataValidation>
        <x14:dataValidation type="list" allowBlank="1" showInputMessage="1" showErrorMessage="1" xr:uid="{840B0E3A-4616-4A4F-AFE3-9FBA015A9693}">
          <x14:formula1>
            <xm:f>'Liste Kriterium'!$D$17:$D$20</xm:f>
          </x14:formula1>
          <xm:sqref>F24:F30 I24:I30 F32:F34 I32:I34 F41 I36:I39 F36:F39 F43 F47 F49 I41 I43 I47 I49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0421-F7C5-4B46-976C-0CE716910DEB}">
  <dimension ref="A1:D108"/>
  <sheetViews>
    <sheetView workbookViewId="0"/>
  </sheetViews>
  <sheetFormatPr baseColWidth="10" defaultRowHeight="15" x14ac:dyDescent="0.25"/>
  <cols>
    <col min="4" max="4" width="11.42578125" style="5"/>
  </cols>
  <sheetData>
    <row r="1" spans="1:4" x14ac:dyDescent="0.25">
      <c r="A1" t="s">
        <v>96</v>
      </c>
    </row>
    <row r="6" spans="1:4" x14ac:dyDescent="0.25">
      <c r="A6" t="s">
        <v>11</v>
      </c>
      <c r="D6" s="5">
        <v>0</v>
      </c>
    </row>
    <row r="7" spans="1:4" x14ac:dyDescent="0.25">
      <c r="A7" t="s">
        <v>12</v>
      </c>
      <c r="D7" s="5">
        <v>1</v>
      </c>
    </row>
    <row r="9" spans="1:4" x14ac:dyDescent="0.25">
      <c r="A9" t="s">
        <v>13</v>
      </c>
      <c r="D9" s="5">
        <v>0</v>
      </c>
    </row>
    <row r="10" spans="1:4" x14ac:dyDescent="0.25">
      <c r="A10" t="s">
        <v>14</v>
      </c>
      <c r="D10" s="5">
        <v>1</v>
      </c>
    </row>
    <row r="11" spans="1:4" x14ac:dyDescent="0.25">
      <c r="A11" t="s">
        <v>15</v>
      </c>
      <c r="D11" s="5">
        <v>2</v>
      </c>
    </row>
    <row r="13" spans="1:4" x14ac:dyDescent="0.25">
      <c r="A13" t="s">
        <v>16</v>
      </c>
      <c r="D13" s="5">
        <v>0</v>
      </c>
    </row>
    <row r="14" spans="1:4" x14ac:dyDescent="0.25">
      <c r="A14" t="s">
        <v>17</v>
      </c>
      <c r="D14" s="5">
        <v>1</v>
      </c>
    </row>
    <row r="15" spans="1:4" x14ac:dyDescent="0.25">
      <c r="A15" t="s">
        <v>18</v>
      </c>
      <c r="D15" s="5">
        <v>2</v>
      </c>
    </row>
    <row r="17" spans="1:4" x14ac:dyDescent="0.25">
      <c r="A17" t="s">
        <v>19</v>
      </c>
      <c r="D17" s="5">
        <v>0</v>
      </c>
    </row>
    <row r="18" spans="1:4" x14ac:dyDescent="0.25">
      <c r="A18" t="s">
        <v>20</v>
      </c>
      <c r="D18" s="5">
        <v>1</v>
      </c>
    </row>
    <row r="19" spans="1:4" x14ac:dyDescent="0.25">
      <c r="A19" t="s">
        <v>21</v>
      </c>
      <c r="D19" s="5">
        <v>2</v>
      </c>
    </row>
    <row r="20" spans="1:4" x14ac:dyDescent="0.25">
      <c r="A20" t="s">
        <v>22</v>
      </c>
      <c r="D20" s="5">
        <v>3</v>
      </c>
    </row>
    <row r="22" spans="1:4" x14ac:dyDescent="0.25">
      <c r="A22" t="s">
        <v>23</v>
      </c>
      <c r="D22" s="5">
        <v>0</v>
      </c>
    </row>
    <row r="23" spans="1:4" x14ac:dyDescent="0.25">
      <c r="A23" t="s">
        <v>24</v>
      </c>
      <c r="D23" s="5">
        <v>1</v>
      </c>
    </row>
    <row r="24" spans="1:4" x14ac:dyDescent="0.25">
      <c r="A24" t="s">
        <v>25</v>
      </c>
      <c r="D24" s="5">
        <v>2</v>
      </c>
    </row>
    <row r="25" spans="1:4" x14ac:dyDescent="0.25">
      <c r="A25" t="s">
        <v>26</v>
      </c>
      <c r="D25" s="5">
        <v>3</v>
      </c>
    </row>
    <row r="27" spans="1:4" x14ac:dyDescent="0.25">
      <c r="A27" t="s">
        <v>27</v>
      </c>
      <c r="D27" s="5">
        <v>0</v>
      </c>
    </row>
    <row r="28" spans="1:4" x14ac:dyDescent="0.25">
      <c r="A28" t="s">
        <v>28</v>
      </c>
      <c r="D28" s="5">
        <v>1</v>
      </c>
    </row>
    <row r="29" spans="1:4" x14ac:dyDescent="0.25">
      <c r="A29" t="s">
        <v>29</v>
      </c>
      <c r="D29" s="5">
        <v>2</v>
      </c>
    </row>
    <row r="30" spans="1:4" x14ac:dyDescent="0.25">
      <c r="A30" t="s">
        <v>30</v>
      </c>
      <c r="D30" s="5">
        <v>3</v>
      </c>
    </row>
    <row r="32" spans="1:4" x14ac:dyDescent="0.25">
      <c r="A32" t="s">
        <v>31</v>
      </c>
      <c r="D32" s="5">
        <v>0</v>
      </c>
    </row>
    <row r="33" spans="1:4" x14ac:dyDescent="0.25">
      <c r="A33" t="s">
        <v>32</v>
      </c>
      <c r="D33" s="5">
        <v>1</v>
      </c>
    </row>
    <row r="34" spans="1:4" x14ac:dyDescent="0.25">
      <c r="A34" t="s">
        <v>33</v>
      </c>
      <c r="D34" s="5">
        <v>2</v>
      </c>
    </row>
    <row r="35" spans="1:4" x14ac:dyDescent="0.25">
      <c r="A35" t="s">
        <v>34</v>
      </c>
      <c r="D35" s="5">
        <v>3</v>
      </c>
    </row>
    <row r="37" spans="1:4" x14ac:dyDescent="0.25">
      <c r="A37" t="s">
        <v>35</v>
      </c>
      <c r="D37" s="5">
        <v>0</v>
      </c>
    </row>
    <row r="38" spans="1:4" x14ac:dyDescent="0.25">
      <c r="A38" t="s">
        <v>36</v>
      </c>
      <c r="D38" s="5">
        <v>1</v>
      </c>
    </row>
    <row r="39" spans="1:4" x14ac:dyDescent="0.25">
      <c r="A39" t="s">
        <v>37</v>
      </c>
      <c r="D39" s="5">
        <v>2</v>
      </c>
    </row>
    <row r="40" spans="1:4" x14ac:dyDescent="0.25">
      <c r="A40" t="s">
        <v>38</v>
      </c>
      <c r="D40" s="5">
        <v>3</v>
      </c>
    </row>
    <row r="42" spans="1:4" x14ac:dyDescent="0.25">
      <c r="A42" t="s">
        <v>39</v>
      </c>
      <c r="D42" s="5">
        <v>0</v>
      </c>
    </row>
    <row r="43" spans="1:4" x14ac:dyDescent="0.25">
      <c r="A43" t="s">
        <v>40</v>
      </c>
      <c r="D43" s="5">
        <v>1</v>
      </c>
    </row>
    <row r="44" spans="1:4" x14ac:dyDescent="0.25">
      <c r="A44" t="s">
        <v>41</v>
      </c>
      <c r="D44" s="5">
        <v>2</v>
      </c>
    </row>
    <row r="45" spans="1:4" x14ac:dyDescent="0.25">
      <c r="A45" t="s">
        <v>42</v>
      </c>
      <c r="D45" s="5">
        <v>3</v>
      </c>
    </row>
    <row r="47" spans="1:4" x14ac:dyDescent="0.25">
      <c r="A47" t="s">
        <v>43</v>
      </c>
      <c r="D47" s="5">
        <v>0</v>
      </c>
    </row>
    <row r="48" spans="1:4" x14ac:dyDescent="0.25">
      <c r="A48" t="s">
        <v>44</v>
      </c>
      <c r="D48" s="5">
        <v>1</v>
      </c>
    </row>
    <row r="49" spans="1:4" x14ac:dyDescent="0.25">
      <c r="A49" t="s">
        <v>45</v>
      </c>
      <c r="D49" s="5">
        <v>2</v>
      </c>
    </row>
    <row r="50" spans="1:4" x14ac:dyDescent="0.25">
      <c r="A50" t="s">
        <v>46</v>
      </c>
      <c r="D50" s="5">
        <v>3</v>
      </c>
    </row>
    <row r="52" spans="1:4" x14ac:dyDescent="0.25">
      <c r="A52" t="s">
        <v>47</v>
      </c>
      <c r="D52" s="5">
        <v>0</v>
      </c>
    </row>
    <row r="53" spans="1:4" x14ac:dyDescent="0.25">
      <c r="A53" t="s">
        <v>48</v>
      </c>
      <c r="D53" s="5">
        <v>1</v>
      </c>
    </row>
    <row r="54" spans="1:4" x14ac:dyDescent="0.25">
      <c r="A54" t="s">
        <v>49</v>
      </c>
      <c r="D54" s="5">
        <v>2</v>
      </c>
    </row>
    <row r="55" spans="1:4" x14ac:dyDescent="0.25">
      <c r="A55" t="s">
        <v>50</v>
      </c>
      <c r="D55" s="5">
        <v>3</v>
      </c>
    </row>
    <row r="57" spans="1:4" x14ac:dyDescent="0.25">
      <c r="A57" t="s">
        <v>51</v>
      </c>
      <c r="D57" s="5">
        <v>0</v>
      </c>
    </row>
    <row r="58" spans="1:4" x14ac:dyDescent="0.25">
      <c r="A58" t="s">
        <v>52</v>
      </c>
      <c r="D58" s="5">
        <v>1</v>
      </c>
    </row>
    <row r="59" spans="1:4" x14ac:dyDescent="0.25">
      <c r="A59" t="s">
        <v>53</v>
      </c>
      <c r="D59" s="5">
        <v>2</v>
      </c>
    </row>
    <row r="60" spans="1:4" x14ac:dyDescent="0.25">
      <c r="A60" t="s">
        <v>54</v>
      </c>
      <c r="D60" s="5">
        <v>3</v>
      </c>
    </row>
    <row r="62" spans="1:4" x14ac:dyDescent="0.25">
      <c r="A62" t="s">
        <v>55</v>
      </c>
      <c r="D62" s="5">
        <v>0</v>
      </c>
    </row>
    <row r="63" spans="1:4" x14ac:dyDescent="0.25">
      <c r="A63" t="s">
        <v>56</v>
      </c>
      <c r="D63" s="5">
        <v>1</v>
      </c>
    </row>
    <row r="64" spans="1:4" x14ac:dyDescent="0.25">
      <c r="A64" t="s">
        <v>57</v>
      </c>
      <c r="D64" s="5">
        <v>2</v>
      </c>
    </row>
    <row r="65" spans="1:4" x14ac:dyDescent="0.25">
      <c r="A65" t="s">
        <v>58</v>
      </c>
      <c r="D65" s="5">
        <v>3</v>
      </c>
    </row>
    <row r="67" spans="1:4" x14ac:dyDescent="0.25">
      <c r="A67" t="s">
        <v>59</v>
      </c>
      <c r="D67" s="5">
        <v>0</v>
      </c>
    </row>
    <row r="68" spans="1:4" x14ac:dyDescent="0.25">
      <c r="A68" t="s">
        <v>60</v>
      </c>
      <c r="D68" s="5">
        <v>1</v>
      </c>
    </row>
    <row r="69" spans="1:4" x14ac:dyDescent="0.25">
      <c r="A69" t="s">
        <v>61</v>
      </c>
      <c r="D69" s="5">
        <v>2</v>
      </c>
    </row>
    <row r="70" spans="1:4" x14ac:dyDescent="0.25">
      <c r="A70" t="s">
        <v>62</v>
      </c>
      <c r="D70" s="5">
        <v>3</v>
      </c>
    </row>
    <row r="72" spans="1:4" x14ac:dyDescent="0.25">
      <c r="A72" t="s">
        <v>63</v>
      </c>
      <c r="D72" s="5">
        <v>0</v>
      </c>
    </row>
    <row r="73" spans="1:4" x14ac:dyDescent="0.25">
      <c r="A73" t="s">
        <v>64</v>
      </c>
      <c r="D73" s="5">
        <v>1</v>
      </c>
    </row>
    <row r="74" spans="1:4" x14ac:dyDescent="0.25">
      <c r="A74" t="s">
        <v>65</v>
      </c>
      <c r="D74" s="5">
        <v>2</v>
      </c>
    </row>
    <row r="75" spans="1:4" x14ac:dyDescent="0.25">
      <c r="A75" t="s">
        <v>66</v>
      </c>
      <c r="D75" s="5">
        <v>3</v>
      </c>
    </row>
    <row r="77" spans="1:4" x14ac:dyDescent="0.25">
      <c r="A77" t="s">
        <v>67</v>
      </c>
      <c r="D77" s="5">
        <v>0</v>
      </c>
    </row>
    <row r="78" spans="1:4" x14ac:dyDescent="0.25">
      <c r="A78" t="s">
        <v>68</v>
      </c>
      <c r="D78" s="5">
        <v>1</v>
      </c>
    </row>
    <row r="79" spans="1:4" x14ac:dyDescent="0.25">
      <c r="A79" t="s">
        <v>69</v>
      </c>
      <c r="D79" s="5">
        <v>2</v>
      </c>
    </row>
    <row r="80" spans="1:4" x14ac:dyDescent="0.25">
      <c r="A80" t="s">
        <v>70</v>
      </c>
      <c r="D80" s="5">
        <v>3</v>
      </c>
    </row>
    <row r="82" spans="1:4" x14ac:dyDescent="0.25">
      <c r="A82" t="s">
        <v>71</v>
      </c>
      <c r="D82" s="5">
        <v>0</v>
      </c>
    </row>
    <row r="83" spans="1:4" x14ac:dyDescent="0.25">
      <c r="A83" t="s">
        <v>72</v>
      </c>
      <c r="D83" s="5">
        <v>1</v>
      </c>
    </row>
    <row r="84" spans="1:4" x14ac:dyDescent="0.25">
      <c r="A84" t="s">
        <v>73</v>
      </c>
      <c r="D84" s="5">
        <v>2</v>
      </c>
    </row>
    <row r="86" spans="1:4" x14ac:dyDescent="0.25">
      <c r="A86" t="s">
        <v>74</v>
      </c>
      <c r="D86" s="5">
        <v>0</v>
      </c>
    </row>
    <row r="87" spans="1:4" x14ac:dyDescent="0.25">
      <c r="A87" t="s">
        <v>75</v>
      </c>
      <c r="D87" s="5">
        <v>1</v>
      </c>
    </row>
    <row r="88" spans="1:4" x14ac:dyDescent="0.25">
      <c r="A88" t="s">
        <v>76</v>
      </c>
      <c r="D88" s="5">
        <v>2</v>
      </c>
    </row>
    <row r="89" spans="1:4" x14ac:dyDescent="0.25">
      <c r="A89" t="s">
        <v>77</v>
      </c>
      <c r="D89" s="5">
        <v>3</v>
      </c>
    </row>
    <row r="91" spans="1:4" x14ac:dyDescent="0.25">
      <c r="A91" t="s">
        <v>78</v>
      </c>
      <c r="D91" s="5">
        <v>0</v>
      </c>
    </row>
    <row r="92" spans="1:4" x14ac:dyDescent="0.25">
      <c r="A92" t="s">
        <v>79</v>
      </c>
      <c r="D92" s="5">
        <v>1</v>
      </c>
    </row>
    <row r="93" spans="1:4" x14ac:dyDescent="0.25">
      <c r="A93" t="s">
        <v>80</v>
      </c>
      <c r="D93" s="5">
        <v>2</v>
      </c>
    </row>
    <row r="94" spans="1:4" x14ac:dyDescent="0.25">
      <c r="A94" t="s">
        <v>81</v>
      </c>
      <c r="D94" s="5">
        <v>3</v>
      </c>
    </row>
    <row r="96" spans="1:4" x14ac:dyDescent="0.25">
      <c r="A96" t="s">
        <v>82</v>
      </c>
      <c r="D96" s="5">
        <v>0</v>
      </c>
    </row>
    <row r="97" spans="1:4" x14ac:dyDescent="0.25">
      <c r="A97" t="s">
        <v>83</v>
      </c>
      <c r="D97" s="5">
        <v>1</v>
      </c>
    </row>
    <row r="98" spans="1:4" x14ac:dyDescent="0.25">
      <c r="A98" t="s">
        <v>84</v>
      </c>
      <c r="D98" s="5">
        <v>2</v>
      </c>
    </row>
    <row r="100" spans="1:4" x14ac:dyDescent="0.25">
      <c r="A100" t="s">
        <v>85</v>
      </c>
      <c r="D100" s="5">
        <v>0</v>
      </c>
    </row>
    <row r="101" spans="1:4" x14ac:dyDescent="0.25">
      <c r="A101" t="s">
        <v>86</v>
      </c>
      <c r="D101" s="5">
        <v>1</v>
      </c>
    </row>
    <row r="102" spans="1:4" x14ac:dyDescent="0.25">
      <c r="A102" t="s">
        <v>87</v>
      </c>
      <c r="D102" s="5">
        <v>2</v>
      </c>
    </row>
    <row r="103" spans="1:4" x14ac:dyDescent="0.25">
      <c r="A103" t="s">
        <v>88</v>
      </c>
      <c r="D103" s="5">
        <v>3</v>
      </c>
    </row>
    <row r="105" spans="1:4" x14ac:dyDescent="0.25">
      <c r="A105" t="s">
        <v>89</v>
      </c>
      <c r="D105" s="5">
        <v>0</v>
      </c>
    </row>
    <row r="106" spans="1:4" x14ac:dyDescent="0.25">
      <c r="A106" t="s">
        <v>90</v>
      </c>
      <c r="D106" s="5">
        <v>1</v>
      </c>
    </row>
    <row r="107" spans="1:4" x14ac:dyDescent="0.25">
      <c r="A107" t="s">
        <v>91</v>
      </c>
      <c r="D107" s="5">
        <v>2</v>
      </c>
    </row>
    <row r="108" spans="1:4" x14ac:dyDescent="0.25">
      <c r="A108" t="s">
        <v>92</v>
      </c>
      <c r="D108" s="5">
        <v>3</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Bewertungbogen</vt:lpstr>
      <vt:lpstr>Liste Kriterium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Günther</dc:creator>
  <cp:lastModifiedBy>Michael Günther</cp:lastModifiedBy>
  <dcterms:created xsi:type="dcterms:W3CDTF">2026-07-20T18:03:37Z</dcterms:created>
  <dcterms:modified xsi:type="dcterms:W3CDTF">2026-08-01T20:15:31Z</dcterms:modified>
</cp:coreProperties>
</file>